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cE" sheetId="1" r:id="rId1"/>
  </sheets>
  <definedNames>
    <definedName name="a">'ArcE'!$F$4</definedName>
    <definedName name="bx">'ArcE'!$F$5</definedName>
    <definedName name="by">'ArcE'!$F$6</definedName>
    <definedName name="caseu2">'ArcE'!$K$12</definedName>
    <definedName name="goodx1">'ArcE'!$D$11</definedName>
    <definedName name="goodx2">'ArcE'!$K$11</definedName>
    <definedName name="goody1">'ArcE'!$D$12</definedName>
    <definedName name="goody2">'ArcE'!$K$15</definedName>
    <definedName name="i">'ArcE'!$I$4</definedName>
    <definedName name="mrs">'ArcE'!$H$13</definedName>
    <definedName name="px">'ArcE'!$I$5</definedName>
    <definedName name="py">'ArcE'!$I$6</definedName>
    <definedName name="u">'ArcE'!$H$12</definedName>
    <definedName name="x">'ArcE'!$H$10</definedName>
    <definedName name="y">'ArcE'!$H$11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<sst xmlns="http://schemas.openxmlformats.org/spreadsheetml/2006/main" count="16" uniqueCount="16">
  <si>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a=</t>
  </si>
  <si>
    <t>bx=</t>
  </si>
  <si>
    <t>by=</t>
  </si>
  <si>
    <t>U = a X^bx Y^by</t>
  </si>
  <si>
    <t>X=</t>
  </si>
  <si>
    <t>Y=</t>
  </si>
  <si>
    <t>U=</t>
  </si>
  <si>
    <t>MRS=</t>
  </si>
  <si>
    <t>Consumer optimum calculator for a Cobb-Douglas utility function</t>
  </si>
  <si>
    <t>I = Px X + Py Y</t>
  </si>
  <si>
    <t>I=</t>
  </si>
  <si>
    <t>Px=</t>
  </si>
  <si>
    <t>Py=</t>
  </si>
  <si>
    <t>Px/Py=</t>
  </si>
  <si>
    <t>somewhere else on the spreadsheet) before clicking the 'Calculate' button</t>
  </si>
  <si>
    <t xml:space="preserve">   Tip: To process new data, be sure to either press &lt;Enter&gt; or else move out of your current input box (by clicking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</si>
</sst>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4" fillId="4" borderId="1" xfId="0" applyNumberFormat="1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2" borderId="0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7</xdr:row>
      <xdr:rowOff>28575</xdr:rowOff>
    </xdr:from>
    <xdr:to>
      <xdr:col>7</xdr:col>
      <xdr:colOff>619125</xdr:colOff>
      <xdr:row>8</xdr:row>
      <xdr:rowOff>104775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148590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57421875" style="0" customWidth="1"/>
    <col min="4" max="4" width="12.28125" style="0" bestFit="1" customWidth="1"/>
    <col min="5" max="5" width="6.140625" style="0" customWidth="1"/>
    <col min="6" max="6" width="9.421875" style="0" customWidth="1"/>
    <col min="8" max="8" width="12.28125" style="0" bestFit="1" customWidth="1"/>
    <col min="11" max="11" width="12.28125" style="0" bestFit="1" customWidth="1"/>
    <col min="12" max="12" width="6.140625" style="0" customWidth="1"/>
  </cols>
  <sheetData>
    <row r="1" spans="1:13" ht="20.25">
      <c r="A1" s="1"/>
      <c r="B1" s="1"/>
      <c r="C1" s="1"/>
      <c r="D1" s="1"/>
      <c r="E1" s="1"/>
      <c r="F1" s="1"/>
      <c r="G1" s="2" t="s">
        <v>8</v>
      </c>
      <c r="H1" s="1"/>
      <c r="I1" s="1"/>
      <c r="J1" s="1"/>
      <c r="K1" s="1"/>
      <c r="L1" s="1"/>
      <c r="M1" s="1"/>
    </row>
    <row r="2" spans="1:13" ht="20.25">
      <c r="A2" s="1"/>
      <c r="B2" s="1"/>
      <c r="C2" s="1"/>
      <c r="D2" s="11" t="s">
        <v>3</v>
      </c>
      <c r="E2" s="12"/>
      <c r="F2" s="12"/>
      <c r="H2" s="13" t="s">
        <v>9</v>
      </c>
      <c r="I2" s="12"/>
      <c r="J2" s="1"/>
      <c r="K2" s="1"/>
      <c r="L2" s="1"/>
      <c r="M2" s="1"/>
    </row>
    <row r="3" spans="1:13" ht="6.7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1"/>
      <c r="D4" s="1"/>
      <c r="E4" s="6" t="s">
        <v>0</v>
      </c>
      <c r="F4" s="8">
        <v>1</v>
      </c>
      <c r="G4" s="1"/>
      <c r="H4" s="6" t="s">
        <v>10</v>
      </c>
      <c r="I4" s="8">
        <v>540</v>
      </c>
      <c r="J4" s="1"/>
      <c r="K4" s="1"/>
      <c r="L4" s="1"/>
      <c r="M4" s="1"/>
    </row>
    <row r="5" spans="1:13" ht="18">
      <c r="A5" s="1"/>
      <c r="B5" s="1"/>
      <c r="D5" s="1"/>
      <c r="E5" s="6" t="s">
        <v>1</v>
      </c>
      <c r="F5" s="8">
        <v>0.8</v>
      </c>
      <c r="G5" s="1"/>
      <c r="H5" s="6" t="s">
        <v>11</v>
      </c>
      <c r="I5" s="8">
        <v>6</v>
      </c>
      <c r="J5" s="1"/>
      <c r="K5" s="1"/>
      <c r="L5" s="1"/>
      <c r="M5" s="1"/>
    </row>
    <row r="6" spans="1:13" ht="18">
      <c r="A6" s="1"/>
      <c r="B6" s="4"/>
      <c r="C6" s="4"/>
      <c r="D6" s="4"/>
      <c r="E6" s="6" t="s">
        <v>2</v>
      </c>
      <c r="F6" s="8">
        <v>0.2</v>
      </c>
      <c r="G6" s="1"/>
      <c r="H6" s="6" t="s">
        <v>12</v>
      </c>
      <c r="I6" s="8">
        <v>4</v>
      </c>
      <c r="J6" s="4"/>
      <c r="K6" s="4"/>
      <c r="L6" s="4"/>
      <c r="M6" s="4"/>
    </row>
    <row r="7" spans="1:13" ht="13.5" customHeight="1">
      <c r="A7" s="1"/>
      <c r="B7" s="4"/>
      <c r="C7" s="4"/>
      <c r="D7" s="4"/>
      <c r="E7" s="4"/>
      <c r="F7" s="6"/>
      <c r="G7" s="6"/>
      <c r="H7" s="5"/>
      <c r="I7" s="4"/>
      <c r="J7" s="4"/>
      <c r="K7" s="4"/>
      <c r="L7" s="4"/>
      <c r="M7" s="4"/>
    </row>
    <row r="8" spans="1:13" ht="18">
      <c r="A8" s="1"/>
      <c r="B8" s="4"/>
      <c r="C8" s="4"/>
      <c r="D8" s="4"/>
      <c r="E8" s="4"/>
      <c r="F8" s="3"/>
      <c r="G8" s="5"/>
      <c r="H8" s="5"/>
      <c r="I8" s="4"/>
      <c r="J8" s="4"/>
      <c r="K8" s="4"/>
      <c r="L8" s="4"/>
      <c r="M8" s="4"/>
    </row>
    <row r="9" spans="1:13" ht="18">
      <c r="A9" s="1"/>
      <c r="B9" s="4"/>
      <c r="C9" s="4"/>
      <c r="D9" s="4"/>
      <c r="E9" s="4"/>
      <c r="F9" s="3"/>
      <c r="G9" s="5"/>
      <c r="H9" s="5"/>
      <c r="I9" s="4"/>
      <c r="J9" s="4"/>
      <c r="K9" s="4"/>
      <c r="L9" s="4"/>
      <c r="M9" s="4"/>
    </row>
    <row r="10" spans="1:13" ht="18">
      <c r="A10" s="1"/>
      <c r="B10" s="4"/>
      <c r="C10" s="4"/>
      <c r="D10" s="4"/>
      <c r="E10" s="4"/>
      <c r="F10" s="6"/>
      <c r="G10" s="6" t="s">
        <v>4</v>
      </c>
      <c r="H10" s="7">
        <f>(bx/(bx+by))*i/px</f>
        <v>72</v>
      </c>
      <c r="I10" s="4"/>
      <c r="J10" s="4"/>
      <c r="K10" s="4"/>
      <c r="L10" s="4"/>
      <c r="M10" s="4"/>
    </row>
    <row r="11" spans="1:13" ht="18">
      <c r="A11" s="1"/>
      <c r="B11" s="4"/>
      <c r="C11" s="4"/>
      <c r="D11" s="4"/>
      <c r="E11" s="4"/>
      <c r="F11" s="6"/>
      <c r="G11" s="6" t="s">
        <v>5</v>
      </c>
      <c r="H11" s="7">
        <f>(by/(bx+by))*i/py</f>
        <v>27</v>
      </c>
      <c r="I11" s="4"/>
      <c r="J11" s="4"/>
      <c r="K11" s="4"/>
      <c r="L11" s="4"/>
      <c r="M11" s="4"/>
    </row>
    <row r="12" spans="1:13" ht="18">
      <c r="A12" s="1"/>
      <c r="B12" s="4"/>
      <c r="C12" s="4"/>
      <c r="D12" s="4"/>
      <c r="E12" s="4"/>
      <c r="F12" s="6"/>
      <c r="G12" s="6" t="s">
        <v>6</v>
      </c>
      <c r="H12" s="9">
        <f>a*x^bx*y^by</f>
        <v>59.17506586262014</v>
      </c>
      <c r="I12" s="4"/>
      <c r="J12" s="4"/>
      <c r="K12" s="4"/>
      <c r="L12" s="4"/>
      <c r="M12" s="4"/>
    </row>
    <row r="13" spans="1:13" ht="18">
      <c r="A13" s="1"/>
      <c r="B13" s="4"/>
      <c r="C13" s="4"/>
      <c r="D13" s="4"/>
      <c r="E13" s="4"/>
      <c r="F13" s="4"/>
      <c r="G13" s="6" t="s">
        <v>7</v>
      </c>
      <c r="H13" s="7">
        <f>(bx/by)*(y/x)</f>
        <v>1.5</v>
      </c>
      <c r="I13" s="4"/>
      <c r="J13" s="4"/>
      <c r="K13" s="4"/>
      <c r="L13" s="4"/>
      <c r="M13" s="4"/>
    </row>
    <row r="14" spans="1:13" ht="18">
      <c r="A14" s="1"/>
      <c r="B14" s="4"/>
      <c r="C14" s="4"/>
      <c r="D14" s="4"/>
      <c r="E14" s="4"/>
      <c r="F14" s="4"/>
      <c r="G14" s="6" t="s">
        <v>13</v>
      </c>
      <c r="H14" s="7">
        <f>px/py</f>
        <v>1.5</v>
      </c>
      <c r="I14" s="4"/>
      <c r="J14" s="4"/>
      <c r="K14" s="4"/>
      <c r="L14" s="4"/>
      <c r="M14" s="4"/>
    </row>
    <row r="15" spans="1:13" ht="15" customHeight="1">
      <c r="A15" s="1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">
      <c r="A16" s="1"/>
      <c r="B16" s="10" t="s">
        <v>15</v>
      </c>
      <c r="C16" s="4"/>
      <c r="D16" s="4"/>
      <c r="E16" s="4"/>
      <c r="F16" s="6"/>
      <c r="G16" s="6"/>
      <c r="H16" s="6"/>
      <c r="I16" s="4"/>
      <c r="J16" s="4"/>
      <c r="K16" s="4"/>
      <c r="L16" s="4"/>
      <c r="M16" s="4"/>
    </row>
    <row r="17" spans="1:13" ht="15" customHeight="1">
      <c r="A17" s="1"/>
      <c r="B17" s="10" t="s">
        <v>14</v>
      </c>
      <c r="C17" s="4"/>
      <c r="D17" s="4"/>
      <c r="E17" s="4"/>
      <c r="F17" s="1"/>
      <c r="G17" s="1"/>
      <c r="H17" s="1"/>
      <c r="I17" s="4"/>
      <c r="J17" s="4"/>
      <c r="K17" s="4"/>
      <c r="L17" s="4"/>
      <c r="M17" s="4"/>
    </row>
    <row r="18" spans="1:13" ht="18">
      <c r="A18" s="1"/>
      <c r="B18" s="4"/>
      <c r="C18" s="4"/>
      <c r="D18" s="4"/>
      <c r="E18" s="4"/>
      <c r="F18" s="6"/>
      <c r="G18" s="6"/>
      <c r="H18" s="1"/>
      <c r="I18" s="4"/>
      <c r="J18" s="4"/>
      <c r="K18" s="4"/>
      <c r="L18" s="4"/>
      <c r="M18" s="4"/>
    </row>
    <row r="19" spans="1:13" ht="18">
      <c r="A19" s="1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  <c r="M19" s="1"/>
    </row>
    <row r="20" spans="1:13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heet="1" objects="1" scenarios="1"/>
  <mergeCells count="2">
    <mergeCell ref="D2:F2"/>
    <mergeCell ref="H2:I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Whitney</dc:creator>
  <cp:keywords/>
  <dc:description/>
  <cp:lastModifiedBy>Jim Whitney</cp:lastModifiedBy>
  <dcterms:created xsi:type="dcterms:W3CDTF">1999-12-07T21:25:06Z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